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686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95"/>
  <c r="F157"/>
  <c r="G100"/>
  <c r="I176"/>
  <c r="G119"/>
  <c r="H157"/>
  <c r="H176"/>
  <c r="F138"/>
  <c r="F81"/>
  <c r="F119"/>
  <c r="H119"/>
  <c r="J119"/>
  <c r="H100"/>
  <c r="J100"/>
  <c r="I81"/>
  <c r="G81"/>
  <c r="J81"/>
  <c r="J62"/>
  <c r="I62"/>
  <c r="H62"/>
  <c r="I24"/>
  <c r="H24"/>
  <c r="G24"/>
  <c r="L195"/>
  <c r="L176"/>
  <c r="L157"/>
  <c r="I138"/>
  <c r="G138"/>
  <c r="H138"/>
  <c r="L138"/>
  <c r="L119"/>
  <c r="I100"/>
  <c r="L100"/>
  <c r="H81"/>
  <c r="L81"/>
  <c r="L62"/>
  <c r="F62"/>
  <c r="J24"/>
  <c r="L24"/>
  <c r="F24"/>
  <c r="L43"/>
  <c r="J43"/>
  <c r="G43"/>
  <c r="G196" s="1"/>
  <c r="F43"/>
  <c r="I196" l="1"/>
  <c r="H196"/>
  <c r="F196"/>
  <c r="J196"/>
  <c r="L196"/>
</calcChain>
</file>

<file path=xl/sharedStrings.xml><?xml version="1.0" encoding="utf-8"?>
<sst xmlns="http://schemas.openxmlformats.org/spreadsheetml/2006/main" count="270" uniqueCount="83">
  <si>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</si>
  <si>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</si>
  <si>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</si>
  <si>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</si>
  <si>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</si>
  <si>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</si>
  <si>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</si>
  <si>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</si>
  <si>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</si>
  <si>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</si>
  <si>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</si>
  <si>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</si>
  <si>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</si>
  <si>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</si>
  <si>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</si>
  <si>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</si>
  <si>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</si>
  <si>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</si>
  <si>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</si>
  <si>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</si>
  <si>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</si>
  <si>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</si>
  <si>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</si>
  <si>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</si>
  <si>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</si>
  <si>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</si>
  <si>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</si>
  <si>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</si>
  <si>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</si>
  <si>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</si>
  <si>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</si>
  <si>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</si>
  <si>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</si>
  <si>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</si>
  <si>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</si>
  <si>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</si>
  <si>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</si>
  <si>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</si>
  <si>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</si>
  <si>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"Сумкинская СОШ"</t>
  </si>
  <si>
    <t>Директор школы</t>
  </si>
  <si>
    <t>Грачёва Т.В.</t>
  </si>
  <si>
    <t>Салат из свеклы</t>
  </si>
  <si>
    <t>Суп вермишелевый</t>
  </si>
  <si>
    <t>Тефтели из говядины с подливом</t>
  </si>
  <si>
    <t>Хлеб пшеничный</t>
  </si>
  <si>
    <t>Хлеб ржаной</t>
  </si>
  <si>
    <t>Чай с сахаром</t>
  </si>
  <si>
    <t>Гречка отварная с маслом</t>
  </si>
  <si>
    <t>Какао на молоке</t>
  </si>
  <si>
    <t>Суп рыбный</t>
  </si>
  <si>
    <t>Гуляш из говядины</t>
  </si>
  <si>
    <t>Каша пшеничная рассыпчатая</t>
  </si>
  <si>
    <t>Суп картофельный с гренками</t>
  </si>
  <si>
    <t>Плов из отварной птицы</t>
  </si>
  <si>
    <t>Компот из яблок</t>
  </si>
  <si>
    <t>Борщ из свежей капусты</t>
  </si>
  <si>
    <t>Рыба запеченная с картофельным пюре</t>
  </si>
  <si>
    <t>90/40</t>
  </si>
  <si>
    <t>Компот из смеси сухофруктов</t>
  </si>
  <si>
    <t>90/150</t>
  </si>
  <si>
    <t>Суп овощной со сметаной</t>
  </si>
  <si>
    <t>Пирог с начинкой</t>
  </si>
  <si>
    <t>Кисель плодово-ягодный</t>
  </si>
  <si>
    <t>Банан</t>
  </si>
  <si>
    <t>Яблоко</t>
  </si>
  <si>
    <t>Груша</t>
  </si>
  <si>
    <t>Суп гороховый</t>
  </si>
  <si>
    <t>Макароны отварные</t>
  </si>
  <si>
    <t>Рассольник ленинградский</t>
  </si>
  <si>
    <t>Гуляш из курицы</t>
  </si>
  <si>
    <t>Щи со сметаной</t>
  </si>
  <si>
    <t>Рыба тушеная в томате с овощами</t>
  </si>
  <si>
    <t>Рис отварной с маслом</t>
  </si>
  <si>
    <t>Винегрет</t>
  </si>
  <si>
    <t>Суп по-крестьянски</t>
  </si>
  <si>
    <t>Курица порционная с подливом</t>
  </si>
  <si>
    <t>Салат картофельный с зеленым горошком</t>
  </si>
  <si>
    <t>Свекольник</t>
  </si>
  <si>
    <t>Огурец свежий в нарезке</t>
  </si>
  <si>
    <t>Салат картофельный с соленым огурцом</t>
  </si>
  <si>
    <t>Салат картофельный с зелёным горошком</t>
  </si>
  <si>
    <t>Салат из свежих огурцов и помидоров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</si>
</sst>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8" sqref="F14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39</v>
      </c>
      <c r="D1" s="57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64</v>
      </c>
      <c r="F10" s="43">
        <v>100</v>
      </c>
      <c r="G10" s="43">
        <v>2</v>
      </c>
      <c r="H10" s="43">
        <v>0</v>
      </c>
      <c r="I10" s="43">
        <v>19</v>
      </c>
      <c r="J10" s="43">
        <v>84</v>
      </c>
      <c r="K10" s="44"/>
      <c r="L10" s="43">
        <v>13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2</v>
      </c>
      <c r="H13" s="19">
        <f t="shared" si="0"/>
        <v>0</v>
      </c>
      <c r="I13" s="19">
        <f t="shared" si="0"/>
        <v>19</v>
      </c>
      <c r="J13" s="19">
        <f t="shared" si="0"/>
        <v>84</v>
      </c>
      <c r="K13" s="25"/>
      <c r="L13" s="19">
        <f t="shared" ref="L13" si="1">SUM(L6:L12)</f>
        <v>13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80</v>
      </c>
      <c r="G14" s="43">
        <v>0</v>
      </c>
      <c r="H14" s="43">
        <v>0</v>
      </c>
      <c r="I14" s="43">
        <v>1</v>
      </c>
      <c r="J14" s="43">
        <v>6</v>
      </c>
      <c r="K14" s="44">
        <v>329</v>
      </c>
      <c r="L14" s="43">
        <v>6.13</v>
      </c>
    </row>
    <row r="15" spans="1:12" ht="14.4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7</v>
      </c>
      <c r="H15" s="43">
        <v>3</v>
      </c>
      <c r="I15" s="43">
        <v>10</v>
      </c>
      <c r="J15" s="43">
        <v>93</v>
      </c>
      <c r="K15" s="44">
        <v>175</v>
      </c>
      <c r="L15" s="43">
        <v>21.28</v>
      </c>
    </row>
    <row r="16" spans="1:12" ht="14.4">
      <c r="A16" s="23"/>
      <c r="B16" s="15"/>
      <c r="C16" s="11"/>
      <c r="D16" s="7" t="s">
        <v>28</v>
      </c>
      <c r="E16" s="42" t="s">
        <v>51</v>
      </c>
      <c r="F16" s="43" t="s">
        <v>58</v>
      </c>
      <c r="G16" s="43">
        <v>13</v>
      </c>
      <c r="H16" s="43">
        <v>14</v>
      </c>
      <c r="I16" s="43">
        <v>3</v>
      </c>
      <c r="J16" s="43">
        <v>185</v>
      </c>
      <c r="K16" s="44">
        <v>109</v>
      </c>
      <c r="L16" s="43">
        <v>43.82</v>
      </c>
    </row>
    <row r="17" spans="1:12" ht="14.4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6</v>
      </c>
      <c r="H17" s="43">
        <v>5</v>
      </c>
      <c r="I17" s="43">
        <v>34</v>
      </c>
      <c r="J17" s="43">
        <v>206</v>
      </c>
      <c r="K17" s="44">
        <v>189</v>
      </c>
      <c r="L17" s="43">
        <v>4.62</v>
      </c>
    </row>
    <row r="18" spans="1:12" ht="14.4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12</v>
      </c>
      <c r="J18" s="43">
        <v>45</v>
      </c>
      <c r="K18" s="44">
        <v>263</v>
      </c>
      <c r="L18" s="43">
        <v>1.23</v>
      </c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4</v>
      </c>
      <c r="H19" s="43">
        <v>1</v>
      </c>
      <c r="I19" s="43">
        <v>23</v>
      </c>
      <c r="J19" s="43">
        <v>116</v>
      </c>
      <c r="K19" s="44">
        <v>337</v>
      </c>
      <c r="L19" s="43">
        <v>2.5</v>
      </c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1</v>
      </c>
      <c r="I20" s="43">
        <v>12</v>
      </c>
      <c r="J20" s="43">
        <v>59</v>
      </c>
      <c r="K20" s="44">
        <v>338</v>
      </c>
      <c r="L20" s="43">
        <v>1.62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</v>
      </c>
      <c r="H23" s="19">
        <f t="shared" si="2"/>
        <v>24</v>
      </c>
      <c r="I23" s="19">
        <f t="shared" si="2"/>
        <v>95</v>
      </c>
      <c r="J23" s="19">
        <f t="shared" si="2"/>
        <v>710</v>
      </c>
      <c r="K23" s="25"/>
      <c r="L23" s="19">
        <f t="shared" ref="L23" si="3">SUM(L14:L22)</f>
        <v>81.200000000000017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34</v>
      </c>
      <c r="H24" s="32">
        <f t="shared" si="4"/>
        <v>24</v>
      </c>
      <c r="I24" s="32">
        <f t="shared" si="4"/>
        <v>114</v>
      </c>
      <c r="J24" s="32">
        <f t="shared" si="4"/>
        <v>794</v>
      </c>
      <c r="K24" s="32"/>
      <c r="L24" s="32">
        <f t="shared" ref="L24" si="5">L13+L23</f>
        <v>94.200000000000017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65</v>
      </c>
      <c r="F29" s="43">
        <v>100</v>
      </c>
      <c r="G29" s="43">
        <v>0</v>
      </c>
      <c r="H29" s="43">
        <v>0</v>
      </c>
      <c r="I29" s="43">
        <v>10</v>
      </c>
      <c r="J29" s="43">
        <v>42</v>
      </c>
      <c r="K29" s="44"/>
      <c r="L29" s="43">
        <v>13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10</v>
      </c>
      <c r="J32" s="19">
        <f t="shared" ref="J32:L32" si="9">SUM(J25:J31)</f>
        <v>42</v>
      </c>
      <c r="K32" s="25"/>
      <c r="L32" s="19">
        <f t="shared" si="9"/>
        <v>13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80</v>
      </c>
      <c r="G33" s="43">
        <v>1</v>
      </c>
      <c r="H33" s="43">
        <v>4</v>
      </c>
      <c r="I33" s="43">
        <v>5</v>
      </c>
      <c r="J33" s="43">
        <v>60</v>
      </c>
      <c r="K33" s="44">
        <v>1</v>
      </c>
      <c r="L33" s="43">
        <v>12.02</v>
      </c>
    </row>
    <row r="34" spans="1:12" ht="14.4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2</v>
      </c>
      <c r="H34" s="43">
        <v>5</v>
      </c>
      <c r="I34" s="43">
        <v>13</v>
      </c>
      <c r="J34" s="43">
        <v>85</v>
      </c>
      <c r="K34" s="44">
        <v>48</v>
      </c>
      <c r="L34" s="43">
        <v>5.67</v>
      </c>
    </row>
    <row r="35" spans="1:12" ht="14.4">
      <c r="A35" s="14"/>
      <c r="B35" s="15"/>
      <c r="C35" s="11"/>
      <c r="D35" s="7" t="s">
        <v>28</v>
      </c>
      <c r="E35" s="42" t="s">
        <v>44</v>
      </c>
      <c r="F35" s="43" t="s">
        <v>58</v>
      </c>
      <c r="G35" s="43">
        <v>13</v>
      </c>
      <c r="H35" s="43">
        <v>12</v>
      </c>
      <c r="I35" s="43">
        <v>3</v>
      </c>
      <c r="J35" s="43">
        <v>156</v>
      </c>
      <c r="K35" s="44">
        <v>172</v>
      </c>
      <c r="L35" s="43">
        <v>25.93</v>
      </c>
    </row>
    <row r="36" spans="1:12" ht="14.4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5</v>
      </c>
      <c r="I36" s="43">
        <v>26</v>
      </c>
      <c r="J36" s="43">
        <v>172</v>
      </c>
      <c r="K36" s="44">
        <v>172</v>
      </c>
      <c r="L36" s="43">
        <v>6.82</v>
      </c>
    </row>
    <row r="37" spans="1:12" ht="14.4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4</v>
      </c>
      <c r="H37" s="43">
        <v>4</v>
      </c>
      <c r="I37" s="43">
        <v>18</v>
      </c>
      <c r="J37" s="43">
        <v>118</v>
      </c>
      <c r="K37" s="44">
        <v>241</v>
      </c>
      <c r="L37" s="43">
        <v>10.67</v>
      </c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4</v>
      </c>
      <c r="H38" s="43">
        <v>1</v>
      </c>
      <c r="I38" s="43">
        <v>23</v>
      </c>
      <c r="J38" s="43">
        <v>116</v>
      </c>
      <c r="K38" s="44">
        <v>337</v>
      </c>
      <c r="L38" s="43">
        <v>2.5</v>
      </c>
    </row>
    <row r="39" spans="1:12" ht="14.4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1</v>
      </c>
      <c r="I39" s="43">
        <v>12</v>
      </c>
      <c r="J39" s="43">
        <v>59</v>
      </c>
      <c r="K39" s="44">
        <v>338</v>
      </c>
      <c r="L39" s="43">
        <v>1.62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32</v>
      </c>
      <c r="H42" s="19">
        <f t="shared" ref="H42" si="11">SUM(H33:H41)</f>
        <v>32</v>
      </c>
      <c r="I42" s="19">
        <f t="shared" ref="I42" si="12">SUM(I33:I41)</f>
        <v>100</v>
      </c>
      <c r="J42" s="19">
        <f t="shared" ref="J42:L42" si="13">SUM(J33:J41)</f>
        <v>766</v>
      </c>
      <c r="K42" s="25"/>
      <c r="L42" s="19">
        <f t="shared" si="13"/>
        <v>65.23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840</v>
      </c>
      <c r="G43" s="32">
        <f t="shared" ref="G43" si="14">G32+G42</f>
        <v>32</v>
      </c>
      <c r="H43" s="32">
        <f t="shared" ref="H43" si="15">H32+H42</f>
        <v>32</v>
      </c>
      <c r="I43" s="32">
        <f t="shared" ref="I43" si="16">I32+I42</f>
        <v>110</v>
      </c>
      <c r="J43" s="32">
        <f t="shared" ref="J43:L43" si="17">J32+J42</f>
        <v>808</v>
      </c>
      <c r="K43" s="32"/>
      <c r="L43" s="32">
        <f t="shared" si="17"/>
        <v>78.23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</v>
      </c>
      <c r="H48" s="43">
        <v>0</v>
      </c>
      <c r="I48" s="43">
        <v>10</v>
      </c>
      <c r="J48" s="43">
        <v>45</v>
      </c>
      <c r="K48" s="44"/>
      <c r="L48" s="43">
        <v>17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10</v>
      </c>
      <c r="J51" s="19">
        <f t="shared" ref="J51:L51" si="21">SUM(J44:J50)</f>
        <v>45</v>
      </c>
      <c r="K51" s="25"/>
      <c r="L51" s="19">
        <f t="shared" si="21"/>
        <v>17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80</v>
      </c>
      <c r="G52" s="43">
        <v>1</v>
      </c>
      <c r="H52" s="43">
        <v>5</v>
      </c>
      <c r="I52" s="43">
        <v>10</v>
      </c>
      <c r="J52" s="43">
        <v>92</v>
      </c>
      <c r="K52" s="44">
        <v>22</v>
      </c>
      <c r="L52" s="43">
        <v>9.26</v>
      </c>
    </row>
    <row r="53" spans="1:12" ht="14.4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</v>
      </c>
      <c r="H53" s="43">
        <v>5</v>
      </c>
      <c r="I53" s="43">
        <v>13</v>
      </c>
      <c r="J53" s="43">
        <v>116</v>
      </c>
      <c r="K53" s="44">
        <v>36</v>
      </c>
      <c r="L53" s="43">
        <v>8.75</v>
      </c>
    </row>
    <row r="54" spans="1:12" ht="14.4">
      <c r="A54" s="23"/>
      <c r="B54" s="15"/>
      <c r="C54" s="11"/>
      <c r="D54" s="7" t="s">
        <v>28</v>
      </c>
      <c r="E54" s="42" t="s">
        <v>54</v>
      </c>
      <c r="F54" s="43">
        <v>200</v>
      </c>
      <c r="G54" s="43">
        <v>18</v>
      </c>
      <c r="H54" s="43">
        <v>17</v>
      </c>
      <c r="I54" s="43">
        <v>32</v>
      </c>
      <c r="J54" s="43">
        <v>350</v>
      </c>
      <c r="K54" s="44">
        <v>120</v>
      </c>
      <c r="L54" s="43">
        <v>33.020000000000003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18</v>
      </c>
      <c r="J56" s="43">
        <v>96</v>
      </c>
      <c r="K56" s="44">
        <v>54</v>
      </c>
      <c r="L56" s="43">
        <v>6.9</v>
      </c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70</v>
      </c>
      <c r="G57" s="43">
        <v>4</v>
      </c>
      <c r="H57" s="43">
        <v>1</v>
      </c>
      <c r="I57" s="43">
        <v>23</v>
      </c>
      <c r="J57" s="43">
        <v>116</v>
      </c>
      <c r="K57" s="44">
        <v>337</v>
      </c>
      <c r="L57" s="43">
        <v>2.5</v>
      </c>
    </row>
    <row r="58" spans="1:12" ht="14.4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1</v>
      </c>
      <c r="I58" s="43">
        <v>12</v>
      </c>
      <c r="J58" s="43">
        <v>59</v>
      </c>
      <c r="K58" s="44">
        <v>338</v>
      </c>
      <c r="L58" s="43">
        <v>1.62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</v>
      </c>
      <c r="H61" s="19">
        <f t="shared" ref="H61" si="23">SUM(H52:H60)</f>
        <v>29</v>
      </c>
      <c r="I61" s="19">
        <f t="shared" ref="I61" si="24">SUM(I52:I60)</f>
        <v>108</v>
      </c>
      <c r="J61" s="19">
        <f t="shared" ref="J61:L61" si="25">SUM(J52:J60)</f>
        <v>829</v>
      </c>
      <c r="K61" s="25"/>
      <c r="L61" s="19">
        <f t="shared" si="25"/>
        <v>62.05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890</v>
      </c>
      <c r="G62" s="32">
        <f t="shared" ref="G62" si="26">G51+G61</f>
        <v>27</v>
      </c>
      <c r="H62" s="32">
        <f t="shared" ref="H62" si="27">H51+H61</f>
        <v>29</v>
      </c>
      <c r="I62" s="32">
        <f t="shared" ref="I62" si="28">I51+I61</f>
        <v>118</v>
      </c>
      <c r="J62" s="32">
        <f t="shared" ref="J62:L62" si="29">J51+J61</f>
        <v>874</v>
      </c>
      <c r="K62" s="32"/>
      <c r="L62" s="32">
        <f t="shared" si="29"/>
        <v>79.05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2</v>
      </c>
      <c r="H67" s="43">
        <v>0</v>
      </c>
      <c r="I67" s="43">
        <v>19</v>
      </c>
      <c r="J67" s="43">
        <v>84</v>
      </c>
      <c r="K67" s="44"/>
      <c r="L67" s="43">
        <v>13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2</v>
      </c>
      <c r="H70" s="19">
        <f t="shared" ref="H70" si="31">SUM(H63:H69)</f>
        <v>0</v>
      </c>
      <c r="I70" s="19">
        <f t="shared" ref="I70" si="32">SUM(I63:I69)</f>
        <v>19</v>
      </c>
      <c r="J70" s="19">
        <f t="shared" ref="J70:L70" si="33">SUM(J63:J69)</f>
        <v>84</v>
      </c>
      <c r="K70" s="25"/>
      <c r="L70" s="19">
        <f t="shared" si="33"/>
        <v>13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80</v>
      </c>
      <c r="G71" s="43">
        <v>2</v>
      </c>
      <c r="H71" s="43">
        <v>5</v>
      </c>
      <c r="I71" s="43">
        <v>10</v>
      </c>
      <c r="J71" s="43">
        <v>92</v>
      </c>
      <c r="K71" s="44">
        <v>23</v>
      </c>
      <c r="L71" s="43">
        <v>5.5</v>
      </c>
    </row>
    <row r="72" spans="1:12" ht="14.4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2</v>
      </c>
      <c r="H72" s="43">
        <v>6</v>
      </c>
      <c r="I72" s="43">
        <v>8</v>
      </c>
      <c r="J72" s="43">
        <v>105</v>
      </c>
      <c r="K72" s="44">
        <v>270</v>
      </c>
      <c r="L72" s="43">
        <v>8.7799999999999994</v>
      </c>
    </row>
    <row r="73" spans="1:12" ht="14.4">
      <c r="A73" s="23"/>
      <c r="B73" s="15"/>
      <c r="C73" s="11"/>
      <c r="D73" s="7" t="s">
        <v>28</v>
      </c>
      <c r="E73" s="42" t="s">
        <v>57</v>
      </c>
      <c r="F73" s="43" t="s">
        <v>60</v>
      </c>
      <c r="G73" s="43">
        <v>19</v>
      </c>
      <c r="H73" s="43">
        <v>9</v>
      </c>
      <c r="I73" s="43">
        <v>29</v>
      </c>
      <c r="J73" s="43">
        <v>271</v>
      </c>
      <c r="K73" s="44">
        <v>166</v>
      </c>
      <c r="L73" s="43">
        <v>32.049999999999997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>
        <v>0</v>
      </c>
      <c r="I75" s="43">
        <v>15</v>
      </c>
      <c r="J75" s="43">
        <v>121</v>
      </c>
      <c r="K75" s="44">
        <v>241</v>
      </c>
      <c r="L75" s="43">
        <v>5.17</v>
      </c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70</v>
      </c>
      <c r="G76" s="43">
        <v>4</v>
      </c>
      <c r="H76" s="43">
        <v>1</v>
      </c>
      <c r="I76" s="43">
        <v>23</v>
      </c>
      <c r="J76" s="43">
        <v>116</v>
      </c>
      <c r="K76" s="44">
        <v>337</v>
      </c>
      <c r="L76" s="43">
        <v>2.5</v>
      </c>
    </row>
    <row r="77" spans="1:12" ht="14.4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1</v>
      </c>
      <c r="I77" s="43">
        <v>12</v>
      </c>
      <c r="J77" s="43">
        <v>59</v>
      </c>
      <c r="K77" s="44">
        <v>338</v>
      </c>
      <c r="L77" s="43">
        <v>1.62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30</v>
      </c>
      <c r="H80" s="19">
        <f t="shared" ref="H80" si="35">SUM(H71:H79)</f>
        <v>22</v>
      </c>
      <c r="I80" s="19">
        <f t="shared" ref="I80" si="36">SUM(I71:I79)</f>
        <v>97</v>
      </c>
      <c r="J80" s="19">
        <f t="shared" ref="J80:L80" si="37">SUM(J71:J79)</f>
        <v>764</v>
      </c>
      <c r="K80" s="25"/>
      <c r="L80" s="19">
        <f t="shared" si="37"/>
        <v>55.62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690</v>
      </c>
      <c r="G81" s="32">
        <f t="shared" ref="G81" si="38">G70+G80</f>
        <v>32</v>
      </c>
      <c r="H81" s="32">
        <f t="shared" ref="H81" si="39">H70+H80</f>
        <v>22</v>
      </c>
      <c r="I81" s="32">
        <f t="shared" ref="I81" si="40">I70+I80</f>
        <v>116</v>
      </c>
      <c r="J81" s="32">
        <f t="shared" ref="J81:L81" si="41">J70+J80</f>
        <v>848</v>
      </c>
      <c r="K81" s="32"/>
      <c r="L81" s="32">
        <f t="shared" si="41"/>
        <v>68.62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</v>
      </c>
      <c r="H86" s="43">
        <v>0</v>
      </c>
      <c r="I86" s="43">
        <v>10</v>
      </c>
      <c r="J86" s="43">
        <v>42</v>
      </c>
      <c r="K86" s="44"/>
      <c r="L86" s="43">
        <v>13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10</v>
      </c>
      <c r="J89" s="19">
        <f t="shared" ref="J89:L89" si="45">SUM(J82:J88)</f>
        <v>42</v>
      </c>
      <c r="K89" s="25"/>
      <c r="L89" s="19">
        <f t="shared" si="45"/>
        <v>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80</v>
      </c>
      <c r="G90" s="43">
        <v>1</v>
      </c>
      <c r="H90" s="43">
        <v>5</v>
      </c>
      <c r="I90" s="43">
        <v>9</v>
      </c>
      <c r="J90" s="43">
        <v>85</v>
      </c>
      <c r="K90" s="44">
        <v>334</v>
      </c>
      <c r="L90" s="43">
        <v>6.38</v>
      </c>
    </row>
    <row r="91" spans="1:12" ht="14.4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5</v>
      </c>
      <c r="H91" s="43">
        <v>10</v>
      </c>
      <c r="I91" s="43">
        <v>9</v>
      </c>
      <c r="J91" s="43">
        <v>72</v>
      </c>
      <c r="K91" s="44">
        <v>65</v>
      </c>
      <c r="L91" s="43">
        <v>6.38</v>
      </c>
    </row>
    <row r="92" spans="1:12" ht="14.4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5</v>
      </c>
      <c r="H92" s="43">
        <v>9</v>
      </c>
      <c r="I92" s="43">
        <v>15</v>
      </c>
      <c r="J92" s="43">
        <v>154</v>
      </c>
      <c r="K92" s="44">
        <v>555</v>
      </c>
      <c r="L92" s="43">
        <v>25.5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</v>
      </c>
      <c r="H94" s="43">
        <v>0</v>
      </c>
      <c r="I94" s="43">
        <v>27</v>
      </c>
      <c r="J94" s="43">
        <v>106</v>
      </c>
      <c r="K94" s="44">
        <v>233</v>
      </c>
      <c r="L94" s="43">
        <v>4.26</v>
      </c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70</v>
      </c>
      <c r="G95" s="43">
        <v>4</v>
      </c>
      <c r="H95" s="43">
        <v>1</v>
      </c>
      <c r="I95" s="43">
        <v>23</v>
      </c>
      <c r="J95" s="43">
        <v>116</v>
      </c>
      <c r="K95" s="44">
        <v>337</v>
      </c>
      <c r="L95" s="43">
        <v>2.5</v>
      </c>
    </row>
    <row r="96" spans="1:12" ht="14.4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1</v>
      </c>
      <c r="I96" s="43">
        <v>12</v>
      </c>
      <c r="J96" s="43">
        <v>59</v>
      </c>
      <c r="K96" s="44">
        <v>338</v>
      </c>
      <c r="L96" s="43">
        <v>1.62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17</v>
      </c>
      <c r="H99" s="19">
        <f t="shared" ref="H99" si="47">SUM(H90:H98)</f>
        <v>26</v>
      </c>
      <c r="I99" s="19">
        <f t="shared" ref="I99" si="48">SUM(I90:I98)</f>
        <v>95</v>
      </c>
      <c r="J99" s="19">
        <f t="shared" ref="J99:L99" si="49">SUM(J90:J98)</f>
        <v>592</v>
      </c>
      <c r="K99" s="25"/>
      <c r="L99" s="19">
        <f t="shared" si="49"/>
        <v>46.639999999999993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890</v>
      </c>
      <c r="G100" s="32">
        <f t="shared" ref="G100" si="50">G89+G99</f>
        <v>17</v>
      </c>
      <c r="H100" s="32">
        <f t="shared" ref="H100" si="51">H89+H99</f>
        <v>26</v>
      </c>
      <c r="I100" s="32">
        <f t="shared" ref="I100" si="52">I89+I99</f>
        <v>105</v>
      </c>
      <c r="J100" s="32">
        <f t="shared" ref="J100:L100" si="53">J89+J99</f>
        <v>634</v>
      </c>
      <c r="K100" s="32"/>
      <c r="L100" s="32">
        <f t="shared" si="53"/>
        <v>59.639999999999993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/>
      <c r="L105" s="43">
        <v>17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10</v>
      </c>
      <c r="J108" s="19">
        <f t="shared" si="54"/>
        <v>45</v>
      </c>
      <c r="K108" s="25"/>
      <c r="L108" s="19">
        <f t="shared" ref="L108" si="55">SUM(L101:L107)</f>
        <v>17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1</v>
      </c>
      <c r="H109" s="43">
        <v>3</v>
      </c>
      <c r="I109" s="43">
        <v>2</v>
      </c>
      <c r="J109" s="43">
        <v>36</v>
      </c>
      <c r="K109" s="44">
        <v>20</v>
      </c>
      <c r="L109" s="43">
        <v>10.32</v>
      </c>
    </row>
    <row r="110" spans="1:12" ht="14.4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5</v>
      </c>
      <c r="H110" s="43">
        <v>10</v>
      </c>
      <c r="I110" s="43">
        <v>15</v>
      </c>
      <c r="J110" s="43">
        <v>114</v>
      </c>
      <c r="K110" s="44">
        <v>74</v>
      </c>
      <c r="L110" s="43">
        <v>6.78</v>
      </c>
    </row>
    <row r="111" spans="1:12" ht="14.4">
      <c r="A111" s="23"/>
      <c r="B111" s="15"/>
      <c r="C111" s="11"/>
      <c r="D111" s="7" t="s">
        <v>28</v>
      </c>
      <c r="E111" s="42" t="s">
        <v>44</v>
      </c>
      <c r="F111" s="43" t="s">
        <v>58</v>
      </c>
      <c r="G111" s="43">
        <v>13</v>
      </c>
      <c r="H111" s="43">
        <v>12</v>
      </c>
      <c r="I111" s="43">
        <v>3</v>
      </c>
      <c r="J111" s="43">
        <v>156</v>
      </c>
      <c r="K111" s="44">
        <v>172</v>
      </c>
      <c r="L111" s="43">
        <v>38.549999999999997</v>
      </c>
    </row>
    <row r="112" spans="1:12" ht="14.4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6</v>
      </c>
      <c r="H112" s="43">
        <v>6</v>
      </c>
      <c r="I112" s="43">
        <v>36</v>
      </c>
      <c r="J112" s="43">
        <v>219</v>
      </c>
      <c r="K112" s="44">
        <v>355</v>
      </c>
      <c r="L112" s="43">
        <v>5.75</v>
      </c>
    </row>
    <row r="113" spans="1:12" ht="14.4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</v>
      </c>
      <c r="H113" s="43">
        <v>0</v>
      </c>
      <c r="I113" s="43">
        <v>12</v>
      </c>
      <c r="J113" s="43">
        <v>45</v>
      </c>
      <c r="K113" s="44">
        <v>263</v>
      </c>
      <c r="L113" s="43">
        <v>1.23</v>
      </c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70</v>
      </c>
      <c r="G114" s="43">
        <v>4</v>
      </c>
      <c r="H114" s="43">
        <v>1</v>
      </c>
      <c r="I114" s="43">
        <v>23</v>
      </c>
      <c r="J114" s="43">
        <v>116</v>
      </c>
      <c r="K114" s="44">
        <v>337</v>
      </c>
      <c r="L114" s="43">
        <v>2.5</v>
      </c>
    </row>
    <row r="115" spans="1:12" ht="14.4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1</v>
      </c>
      <c r="I115" s="43">
        <v>12</v>
      </c>
      <c r="J115" s="43">
        <v>59</v>
      </c>
      <c r="K115" s="44">
        <v>338</v>
      </c>
      <c r="L115" s="43">
        <v>1.62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31</v>
      </c>
      <c r="H118" s="19">
        <f t="shared" si="56"/>
        <v>33</v>
      </c>
      <c r="I118" s="19">
        <f t="shared" si="56"/>
        <v>103</v>
      </c>
      <c r="J118" s="19">
        <f t="shared" si="56"/>
        <v>745</v>
      </c>
      <c r="K118" s="25"/>
      <c r="L118" s="19">
        <f t="shared" ref="L118" si="57">SUM(L109:L117)</f>
        <v>66.75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840</v>
      </c>
      <c r="G119" s="32">
        <f t="shared" ref="G119" si="58">G108+G118</f>
        <v>31</v>
      </c>
      <c r="H119" s="32">
        <f t="shared" ref="H119" si="59">H108+H118</f>
        <v>33</v>
      </c>
      <c r="I119" s="32">
        <f t="shared" ref="I119" si="60">I108+I118</f>
        <v>113</v>
      </c>
      <c r="J119" s="32">
        <f t="shared" ref="J119:L119" si="61">J108+J118</f>
        <v>790</v>
      </c>
      <c r="K119" s="32"/>
      <c r="L119" s="32">
        <f t="shared" si="61"/>
        <v>83.75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2</v>
      </c>
      <c r="H124" s="43">
        <v>0</v>
      </c>
      <c r="I124" s="43">
        <v>19</v>
      </c>
      <c r="J124" s="43">
        <v>84</v>
      </c>
      <c r="K124" s="44"/>
      <c r="L124" s="43">
        <v>13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2</v>
      </c>
      <c r="H127" s="19">
        <f t="shared" si="62"/>
        <v>0</v>
      </c>
      <c r="I127" s="19">
        <f t="shared" si="62"/>
        <v>19</v>
      </c>
      <c r="J127" s="19">
        <f t="shared" si="62"/>
        <v>84</v>
      </c>
      <c r="K127" s="25"/>
      <c r="L127" s="19">
        <f t="shared" ref="L127" si="63">SUM(L120:L126)</f>
        <v>13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80</v>
      </c>
      <c r="G128" s="43">
        <v>1</v>
      </c>
      <c r="H128" s="43">
        <v>5</v>
      </c>
      <c r="I128" s="43">
        <v>10</v>
      </c>
      <c r="J128" s="43">
        <v>92</v>
      </c>
      <c r="K128" s="44">
        <v>22</v>
      </c>
      <c r="L128" s="43">
        <v>9.26</v>
      </c>
    </row>
    <row r="129" spans="1:12" ht="14.4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2</v>
      </c>
      <c r="H129" s="43">
        <v>10</v>
      </c>
      <c r="I129" s="43">
        <v>14</v>
      </c>
      <c r="J129" s="43">
        <v>131</v>
      </c>
      <c r="K129" s="44">
        <v>33</v>
      </c>
      <c r="L129" s="43">
        <v>9.8000000000000007</v>
      </c>
    </row>
    <row r="130" spans="1:12" ht="14.4">
      <c r="A130" s="14"/>
      <c r="B130" s="15"/>
      <c r="C130" s="11"/>
      <c r="D130" s="7" t="s">
        <v>28</v>
      </c>
      <c r="E130" s="42" t="s">
        <v>70</v>
      </c>
      <c r="F130" s="43" t="s">
        <v>58</v>
      </c>
      <c r="G130" s="43">
        <v>14</v>
      </c>
      <c r="H130" s="43">
        <v>15</v>
      </c>
      <c r="I130" s="43">
        <v>3</v>
      </c>
      <c r="J130" s="43">
        <v>204</v>
      </c>
      <c r="K130" s="44">
        <v>109</v>
      </c>
      <c r="L130" s="43">
        <v>31.32</v>
      </c>
    </row>
    <row r="131" spans="1:12" ht="14.4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6</v>
      </c>
      <c r="H131" s="43">
        <v>5</v>
      </c>
      <c r="I131" s="43">
        <v>26</v>
      </c>
      <c r="J131" s="43">
        <v>172</v>
      </c>
      <c r="K131" s="44">
        <v>172</v>
      </c>
      <c r="L131" s="43">
        <v>6.82</v>
      </c>
    </row>
    <row r="132" spans="1:12" ht="14.4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</v>
      </c>
      <c r="H132" s="43">
        <v>0</v>
      </c>
      <c r="I132" s="43">
        <v>27</v>
      </c>
      <c r="J132" s="43">
        <v>106</v>
      </c>
      <c r="K132" s="44">
        <v>233</v>
      </c>
      <c r="L132" s="43">
        <v>4.26</v>
      </c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70</v>
      </c>
      <c r="G133" s="43">
        <v>4</v>
      </c>
      <c r="H133" s="43">
        <v>1</v>
      </c>
      <c r="I133" s="43">
        <v>23</v>
      </c>
      <c r="J133" s="43">
        <v>116</v>
      </c>
      <c r="K133" s="44">
        <v>337</v>
      </c>
      <c r="L133" s="43">
        <v>2.5</v>
      </c>
    </row>
    <row r="134" spans="1:12" ht="14.4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</v>
      </c>
      <c r="H134" s="43">
        <v>1</v>
      </c>
      <c r="I134" s="43">
        <v>12</v>
      </c>
      <c r="J134" s="43">
        <v>59</v>
      </c>
      <c r="K134" s="44">
        <v>338</v>
      </c>
      <c r="L134" s="43">
        <v>1.62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29</v>
      </c>
      <c r="H137" s="19">
        <f t="shared" si="64"/>
        <v>37</v>
      </c>
      <c r="I137" s="19">
        <f t="shared" si="64"/>
        <v>115</v>
      </c>
      <c r="J137" s="19">
        <f t="shared" si="64"/>
        <v>880</v>
      </c>
      <c r="K137" s="25"/>
      <c r="L137" s="19">
        <f t="shared" ref="L137" si="65">SUM(L128:L136)</f>
        <v>65.58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840</v>
      </c>
      <c r="G138" s="32">
        <f t="shared" ref="G138" si="66">G127+G137</f>
        <v>31</v>
      </c>
      <c r="H138" s="32">
        <f t="shared" ref="H138" si="67">H127+H137</f>
        <v>37</v>
      </c>
      <c r="I138" s="32">
        <f t="shared" ref="I138" si="68">I127+I137</f>
        <v>134</v>
      </c>
      <c r="J138" s="32">
        <f t="shared" ref="J138:L138" si="69">J127+J137</f>
        <v>964</v>
      </c>
      <c r="K138" s="32"/>
      <c r="L138" s="32">
        <f t="shared" si="69"/>
        <v>78.58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</v>
      </c>
      <c r="H143" s="43">
        <v>0</v>
      </c>
      <c r="I143" s="43">
        <v>10</v>
      </c>
      <c r="J143" s="43">
        <v>42</v>
      </c>
      <c r="K143" s="44"/>
      <c r="L143" s="43">
        <v>13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10</v>
      </c>
      <c r="J146" s="19">
        <f t="shared" si="70"/>
        <v>42</v>
      </c>
      <c r="K146" s="25"/>
      <c r="L146" s="19">
        <f t="shared" ref="L146" si="71">SUM(L139:L145)</f>
        <v>13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80</v>
      </c>
      <c r="G147" s="43">
        <v>1</v>
      </c>
      <c r="H147" s="43">
        <v>4</v>
      </c>
      <c r="I147" s="43">
        <v>5</v>
      </c>
      <c r="J147" s="43">
        <v>60</v>
      </c>
      <c r="K147" s="44">
        <v>1</v>
      </c>
      <c r="L147" s="43">
        <v>12.02</v>
      </c>
    </row>
    <row r="148" spans="1:12" ht="14.4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</v>
      </c>
      <c r="H148" s="43">
        <v>10</v>
      </c>
      <c r="I148" s="43">
        <v>4</v>
      </c>
      <c r="J148" s="43">
        <v>60</v>
      </c>
      <c r="K148" s="44">
        <v>56</v>
      </c>
      <c r="L148" s="43">
        <v>5.35</v>
      </c>
    </row>
    <row r="149" spans="1:12" ht="14.4">
      <c r="A149" s="23"/>
      <c r="B149" s="15"/>
      <c r="C149" s="11"/>
      <c r="D149" s="7" t="s">
        <v>28</v>
      </c>
      <c r="E149" s="42" t="s">
        <v>72</v>
      </c>
      <c r="F149" s="43" t="s">
        <v>58</v>
      </c>
      <c r="G149" s="43">
        <v>13</v>
      </c>
      <c r="H149" s="43">
        <v>8</v>
      </c>
      <c r="I149" s="43">
        <v>4</v>
      </c>
      <c r="J149" s="43">
        <v>142</v>
      </c>
      <c r="K149" s="44">
        <v>160</v>
      </c>
      <c r="L149" s="43">
        <v>32.299999999999997</v>
      </c>
    </row>
    <row r="150" spans="1:12" ht="14.4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3</v>
      </c>
      <c r="H150" s="43">
        <v>4</v>
      </c>
      <c r="I150" s="43">
        <v>33</v>
      </c>
      <c r="J150" s="43">
        <v>185</v>
      </c>
      <c r="K150" s="44">
        <v>191</v>
      </c>
      <c r="L150" s="43">
        <v>7.21</v>
      </c>
    </row>
    <row r="151" spans="1:12" ht="14.4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</v>
      </c>
      <c r="H151" s="43">
        <v>0</v>
      </c>
      <c r="I151" s="43">
        <v>12</v>
      </c>
      <c r="J151" s="43">
        <v>45</v>
      </c>
      <c r="K151" s="44">
        <v>263</v>
      </c>
      <c r="L151" s="43">
        <v>1.23</v>
      </c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70</v>
      </c>
      <c r="G152" s="43">
        <v>4</v>
      </c>
      <c r="H152" s="43">
        <v>1</v>
      </c>
      <c r="I152" s="43">
        <v>23</v>
      </c>
      <c r="J152" s="43">
        <v>116</v>
      </c>
      <c r="K152" s="44">
        <v>337</v>
      </c>
      <c r="L152" s="43">
        <v>2.5</v>
      </c>
    </row>
    <row r="153" spans="1:12" ht="14.4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1</v>
      </c>
      <c r="I153" s="43">
        <v>12</v>
      </c>
      <c r="J153" s="43">
        <v>59</v>
      </c>
      <c r="K153" s="44">
        <v>338</v>
      </c>
      <c r="L153" s="43">
        <v>1.62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</v>
      </c>
      <c r="H156" s="19">
        <f t="shared" si="72"/>
        <v>28</v>
      </c>
      <c r="I156" s="19">
        <f t="shared" si="72"/>
        <v>93</v>
      </c>
      <c r="J156" s="19">
        <f t="shared" si="72"/>
        <v>667</v>
      </c>
      <c r="K156" s="25"/>
      <c r="L156" s="19">
        <f t="shared" ref="L156" si="73">SUM(L147:L155)</f>
        <v>62.22999999999999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840</v>
      </c>
      <c r="G157" s="32">
        <f t="shared" ref="G157" si="74">G146+G156</f>
        <v>24</v>
      </c>
      <c r="H157" s="32">
        <f t="shared" ref="H157" si="75">H146+H156</f>
        <v>28</v>
      </c>
      <c r="I157" s="32">
        <f t="shared" ref="I157" si="76">I146+I156</f>
        <v>103</v>
      </c>
      <c r="J157" s="32">
        <f t="shared" ref="J157:L157" si="77">J146+J156</f>
        <v>709</v>
      </c>
      <c r="K157" s="32"/>
      <c r="L157" s="32">
        <f t="shared" si="77"/>
        <v>75.22999999999999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</v>
      </c>
      <c r="H162" s="43">
        <v>0</v>
      </c>
      <c r="I162" s="43">
        <v>10</v>
      </c>
      <c r="J162" s="43">
        <v>45</v>
      </c>
      <c r="K162" s="44"/>
      <c r="L162" s="43">
        <v>17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10</v>
      </c>
      <c r="J165" s="19">
        <f t="shared" si="78"/>
        <v>45</v>
      </c>
      <c r="K165" s="25"/>
      <c r="L165" s="19">
        <f t="shared" ref="L165" si="79">SUM(L158:L164)</f>
        <v>17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80</v>
      </c>
      <c r="G166" s="43">
        <v>1</v>
      </c>
      <c r="H166" s="43">
        <v>5</v>
      </c>
      <c r="I166" s="43">
        <v>9</v>
      </c>
      <c r="J166" s="43">
        <v>85</v>
      </c>
      <c r="K166" s="44">
        <v>334</v>
      </c>
      <c r="L166" s="43">
        <v>6.38</v>
      </c>
    </row>
    <row r="167" spans="1:12" ht="14.4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2</v>
      </c>
      <c r="H167" s="43">
        <v>10</v>
      </c>
      <c r="I167" s="43">
        <v>11</v>
      </c>
      <c r="J167" s="43">
        <v>110</v>
      </c>
      <c r="K167" s="44">
        <v>42</v>
      </c>
      <c r="L167" s="43">
        <v>5.32</v>
      </c>
    </row>
    <row r="168" spans="1:12" ht="14.4">
      <c r="A168" s="23"/>
      <c r="B168" s="15"/>
      <c r="C168" s="11"/>
      <c r="D168" s="7" t="s">
        <v>28</v>
      </c>
      <c r="E168" s="42" t="s">
        <v>76</v>
      </c>
      <c r="F168" s="43" t="s">
        <v>58</v>
      </c>
      <c r="G168" s="43">
        <v>13</v>
      </c>
      <c r="H168" s="43">
        <v>14</v>
      </c>
      <c r="I168" s="43">
        <v>3</v>
      </c>
      <c r="J168" s="43">
        <v>193</v>
      </c>
      <c r="K168" s="44">
        <v>321</v>
      </c>
      <c r="L168" s="43">
        <v>30.51</v>
      </c>
    </row>
    <row r="169" spans="1:12" ht="14.4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6</v>
      </c>
      <c r="H169" s="43">
        <v>6</v>
      </c>
      <c r="I169" s="43">
        <v>26</v>
      </c>
      <c r="J169" s="43">
        <v>219</v>
      </c>
      <c r="K169" s="44">
        <v>355</v>
      </c>
      <c r="L169" s="43">
        <v>6.75</v>
      </c>
    </row>
    <row r="170" spans="1:12" ht="14.4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1</v>
      </c>
      <c r="H170" s="43">
        <v>0</v>
      </c>
      <c r="I170" s="43">
        <v>15</v>
      </c>
      <c r="J170" s="43">
        <v>121</v>
      </c>
      <c r="K170" s="44">
        <v>241</v>
      </c>
      <c r="L170" s="43">
        <v>5.17</v>
      </c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70</v>
      </c>
      <c r="G171" s="43">
        <v>4</v>
      </c>
      <c r="H171" s="43">
        <v>1</v>
      </c>
      <c r="I171" s="43">
        <v>23</v>
      </c>
      <c r="J171" s="43">
        <v>116</v>
      </c>
      <c r="K171" s="44">
        <v>337</v>
      </c>
      <c r="L171" s="43">
        <v>2.5</v>
      </c>
    </row>
    <row r="172" spans="1:12" ht="14.4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1</v>
      </c>
      <c r="I172" s="43">
        <v>12</v>
      </c>
      <c r="J172" s="43">
        <v>59</v>
      </c>
      <c r="K172" s="44">
        <v>338</v>
      </c>
      <c r="L172" s="43">
        <v>1.62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</v>
      </c>
      <c r="H175" s="19">
        <f t="shared" si="80"/>
        <v>37</v>
      </c>
      <c r="I175" s="19">
        <f t="shared" si="80"/>
        <v>99</v>
      </c>
      <c r="J175" s="19">
        <f t="shared" si="80"/>
        <v>903</v>
      </c>
      <c r="K175" s="25"/>
      <c r="L175" s="19">
        <f t="shared" ref="L175" si="81">SUM(L166:L174)</f>
        <v>58.25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840</v>
      </c>
      <c r="G176" s="32">
        <f t="shared" ref="G176" si="82">G165+G175</f>
        <v>29</v>
      </c>
      <c r="H176" s="32">
        <f t="shared" ref="H176" si="83">H165+H175</f>
        <v>37</v>
      </c>
      <c r="I176" s="32">
        <f t="shared" ref="I176" si="84">I165+I175</f>
        <v>109</v>
      </c>
      <c r="J176" s="32">
        <f t="shared" ref="J176:L176" si="85">J165+J175</f>
        <v>948</v>
      </c>
      <c r="K176" s="32"/>
      <c r="L176" s="32">
        <f t="shared" si="85"/>
        <v>75.25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2</v>
      </c>
      <c r="H181" s="43">
        <v>0</v>
      </c>
      <c r="I181" s="43">
        <v>19</v>
      </c>
      <c r="J181" s="43">
        <v>84</v>
      </c>
      <c r="K181" s="44"/>
      <c r="L181" s="43">
        <v>13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2</v>
      </c>
      <c r="H184" s="19">
        <f t="shared" si="86"/>
        <v>0</v>
      </c>
      <c r="I184" s="19">
        <f t="shared" si="86"/>
        <v>19</v>
      </c>
      <c r="J184" s="19">
        <f t="shared" si="86"/>
        <v>84</v>
      </c>
      <c r="K184" s="25"/>
      <c r="L184" s="19">
        <f t="shared" ref="L184" si="87">SUM(L177:L183)</f>
        <v>13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77</v>
      </c>
      <c r="F185" s="43">
        <v>80</v>
      </c>
      <c r="G185" s="43">
        <v>2</v>
      </c>
      <c r="H185" s="43">
        <v>5</v>
      </c>
      <c r="I185" s="43">
        <v>10</v>
      </c>
      <c r="J185" s="43">
        <v>91</v>
      </c>
      <c r="K185" s="44">
        <v>23</v>
      </c>
      <c r="L185" s="43">
        <v>5.5</v>
      </c>
    </row>
    <row r="186" spans="1:12" ht="14.4">
      <c r="A186" s="23"/>
      <c r="B186" s="15"/>
      <c r="C186" s="11"/>
      <c r="D186" s="7" t="s">
        <v>27</v>
      </c>
      <c r="E186" s="52" t="s">
        <v>78</v>
      </c>
      <c r="F186" s="43">
        <v>200</v>
      </c>
      <c r="G186" s="43">
        <v>2</v>
      </c>
      <c r="H186" s="43">
        <v>10</v>
      </c>
      <c r="I186" s="43">
        <v>12</v>
      </c>
      <c r="J186" s="43">
        <v>111</v>
      </c>
      <c r="K186" s="44">
        <v>34</v>
      </c>
      <c r="L186" s="43">
        <v>8.1</v>
      </c>
    </row>
    <row r="187" spans="1:12" ht="14.4">
      <c r="A187" s="23"/>
      <c r="B187" s="15"/>
      <c r="C187" s="11"/>
      <c r="D187" s="7" t="s">
        <v>28</v>
      </c>
      <c r="E187" s="42" t="s">
        <v>62</v>
      </c>
      <c r="F187" s="43">
        <v>200</v>
      </c>
      <c r="G187" s="43">
        <v>3</v>
      </c>
      <c r="H187" s="43">
        <v>9</v>
      </c>
      <c r="I187" s="43">
        <v>15</v>
      </c>
      <c r="J187" s="43">
        <v>180</v>
      </c>
      <c r="K187" s="44">
        <v>555</v>
      </c>
      <c r="L187" s="43">
        <v>25.5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</v>
      </c>
      <c r="H189" s="43">
        <v>0</v>
      </c>
      <c r="I189" s="43">
        <v>12</v>
      </c>
      <c r="J189" s="43">
        <v>45</v>
      </c>
      <c r="K189" s="44">
        <v>263</v>
      </c>
      <c r="L189" s="43">
        <v>1.23</v>
      </c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70</v>
      </c>
      <c r="G190" s="43">
        <v>4</v>
      </c>
      <c r="H190" s="43">
        <v>1</v>
      </c>
      <c r="I190" s="43">
        <v>23</v>
      </c>
      <c r="J190" s="43">
        <v>116</v>
      </c>
      <c r="K190" s="44">
        <v>337</v>
      </c>
      <c r="L190" s="43">
        <v>2.5</v>
      </c>
    </row>
    <row r="191" spans="1:12" ht="14.4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1</v>
      </c>
      <c r="I191" s="43">
        <v>12</v>
      </c>
      <c r="J191" s="43">
        <v>59</v>
      </c>
      <c r="K191" s="44">
        <v>338</v>
      </c>
      <c r="L191" s="43">
        <v>1.62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13</v>
      </c>
      <c r="H194" s="19">
        <f t="shared" si="88"/>
        <v>26</v>
      </c>
      <c r="I194" s="19">
        <f t="shared" si="88"/>
        <v>84</v>
      </c>
      <c r="J194" s="19">
        <f t="shared" si="88"/>
        <v>602</v>
      </c>
      <c r="K194" s="25"/>
      <c r="L194" s="19">
        <f t="shared" ref="L194" si="89">SUM(L185:L193)</f>
        <v>44.449999999999996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890</v>
      </c>
      <c r="G195" s="32">
        <f t="shared" ref="G195" si="90">G184+G194</f>
        <v>15</v>
      </c>
      <c r="H195" s="32">
        <f t="shared" ref="H195" si="91">H184+H194</f>
        <v>26</v>
      </c>
      <c r="I195" s="32">
        <f t="shared" ref="I195" si="92">I184+I194</f>
        <v>103</v>
      </c>
      <c r="J195" s="32">
        <f t="shared" ref="J195:L195" si="93">J184+J194</f>
        <v>686</v>
      </c>
      <c r="K195" s="32"/>
      <c r="L195" s="32">
        <f t="shared" si="93"/>
        <v>57.449999999999996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</v>
      </c>
      <c r="H196" s="34">
        <f t="shared" si="94"/>
        <v>29.4</v>
      </c>
      <c r="I196" s="34">
        <f t="shared" si="94"/>
        <v>112.5</v>
      </c>
      <c r="J196" s="34">
        <f t="shared" si="94"/>
        <v>805.5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75.000000000000014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 4</cp:lastModifiedBy>
  <dcterms:created xsi:type="dcterms:W3CDTF">2022-05-16T14:23:56Z</dcterms:created>
  <dcterms:modified xsi:type="dcterms:W3CDTF">2025-04-23T16:02:17Z</dcterms:modified>
</cp:coreProperties>
</file>